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.Oliver\Desktop\"/>
    </mc:Choice>
  </mc:AlternateContent>
  <xr:revisionPtr revIDLastSave="0" documentId="8_{DE6B664B-6B98-447F-8DF7-693B1F93DF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8" i="1" l="1"/>
  <c r="E9" i="1"/>
  <c r="E10" i="1"/>
  <c r="E13" i="1"/>
  <c r="E14" i="1"/>
  <c r="E16" i="1"/>
  <c r="E17" i="1"/>
  <c r="E7" i="1"/>
  <c r="E11" i="1"/>
  <c r="E12" i="1"/>
  <c r="E15" i="1"/>
  <c r="C18" i="1" l="1"/>
  <c r="B18" i="1"/>
  <c r="E6" i="1"/>
  <c r="E18" i="1" l="1"/>
</calcChain>
</file>

<file path=xl/sharedStrings.xml><?xml version="1.0" encoding="utf-8"?>
<sst xmlns="http://schemas.openxmlformats.org/spreadsheetml/2006/main" count="53" uniqueCount="42">
  <si>
    <t>Ochilview Housing Association</t>
  </si>
  <si>
    <t>Summary by Area</t>
  </si>
  <si>
    <t>Month</t>
  </si>
  <si>
    <t>Planned</t>
  </si>
  <si>
    <t>Actual</t>
  </si>
  <si>
    <t>Target</t>
  </si>
  <si>
    <t>% Completed</t>
  </si>
  <si>
    <t>Issues by Area</t>
  </si>
  <si>
    <t>Area</t>
  </si>
  <si>
    <t>Surveyed</t>
  </si>
  <si>
    <t>Issues found</t>
  </si>
  <si>
    <t>Action taken</t>
  </si>
  <si>
    <t>Estate Inspections 2024-25</t>
  </si>
  <si>
    <t>Work has been instructed</t>
  </si>
  <si>
    <t>Passed to housing to liaise with tenants</t>
  </si>
  <si>
    <t>Carlyle Street</t>
  </si>
  <si>
    <t>Trip fence at front broken</t>
  </si>
  <si>
    <t>Fence down at side of 29</t>
  </si>
  <si>
    <t>Drying area gate latch broken and unable to open</t>
  </si>
  <si>
    <t>Connolly Court</t>
  </si>
  <si>
    <t>Nothing to report</t>
  </si>
  <si>
    <t>Dunimarle Street</t>
  </si>
  <si>
    <t>Broken gate latch and post</t>
  </si>
  <si>
    <t>Job order raised</t>
  </si>
  <si>
    <t>Storm damage - job order raised</t>
  </si>
  <si>
    <t>Fences at rear down</t>
  </si>
  <si>
    <t>Debris in various areas</t>
  </si>
  <si>
    <t>Millbank Crescent</t>
  </si>
  <si>
    <t>Debris at front</t>
  </si>
  <si>
    <t>Ochilview Drive</t>
  </si>
  <si>
    <t>Fencing down in two places</t>
  </si>
  <si>
    <t>Old Mill Lane</t>
  </si>
  <si>
    <t>Debris at side of properties</t>
  </si>
  <si>
    <t>Preston Crescent</t>
  </si>
  <si>
    <t>Canopy off above front door</t>
  </si>
  <si>
    <t>Fences down at rear</t>
  </si>
  <si>
    <t>South Avenue</t>
  </si>
  <si>
    <t>Fencing down at rear</t>
  </si>
  <si>
    <t>Tinian Crescent</t>
  </si>
  <si>
    <t>Gutter broken and lying at side of property</t>
  </si>
  <si>
    <t>Debris at rear of blocks</t>
  </si>
  <si>
    <t>Wardlaw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</si>
</sst>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4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14" fontId="0" fillId="0" borderId="4" xfId="0" applyNumberFormat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7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top" wrapText="1"/>
    </xf>
    <xf numFmtId="14" fontId="0" fillId="0" borderId="13" xfId="0" applyNumberFormat="1" applyBorder="1" applyAlignment="1">
      <alignment horizontal="center" vertical="top" wrapText="1"/>
    </xf>
    <xf numFmtId="14" fontId="0" fillId="0" borderId="14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14" fontId="0" fillId="0" borderId="5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/>
              <a:t>Performance against target 2024-25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Planned</c:v>
                </c:pt>
              </c:strCache>
            </c:strRef>
          </c:tx>
          <c:invertIfNegative val="0"/>
          <c:cat>
            <c:numRef>
              <c:f>Sheet1!$A$6:$A$17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f>Sheet1!$B$6:$B$17</c:f>
              <c:numCache>
                <c:formatCode>General</c:formatCode>
                <c:ptCount val="12"/>
                <c:pt idx="0">
                  <c:v>10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19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B-487A-A7FC-24420AC151A2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Sheet1!$A$6:$A$17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f>Sheet1!$C$6:$C$17</c:f>
              <c:numCache>
                <c:formatCode>General</c:formatCode>
                <c:ptCount val="12"/>
                <c:pt idx="2">
                  <c:v>10</c:v>
                </c:pt>
                <c:pt idx="3">
                  <c:v>3</c:v>
                </c:pt>
                <c:pt idx="4">
                  <c:v>16</c:v>
                </c:pt>
                <c:pt idx="5">
                  <c:v>12</c:v>
                </c:pt>
                <c:pt idx="7">
                  <c:v>10</c:v>
                </c:pt>
                <c:pt idx="9">
                  <c:v>18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B-487A-A7FC-24420AC1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29472"/>
        <c:axId val="63131008"/>
      </c:barChart>
      <c:dateAx>
        <c:axId val="631294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3131008"/>
        <c:crosses val="autoZero"/>
        <c:auto val="1"/>
        <c:lblOffset val="100"/>
        <c:baseTimeUnit val="months"/>
      </c:dateAx>
      <c:valAx>
        <c:axId val="6313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312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55561</xdr:rowOff>
    </xdr:from>
    <xdr:to>
      <xdr:col>12</xdr:col>
      <xdr:colOff>488950</xdr:colOff>
      <xdr:row>19</xdr:row>
      <xdr:rowOff>22224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80" zoomScaleNormal="80" zoomScaleSheetLayoutView="75" workbookViewId="0">
      <selection activeCell="Y13" sqref="Y13"/>
    </sheetView>
  </sheetViews>
  <sheetFormatPr defaultRowHeight="14.5" x14ac:dyDescent="0.35"/>
  <cols>
    <col min="1" max="1" width="24" customWidth="1"/>
    <col min="2" max="2" width="11.54296875" customWidth="1"/>
    <col min="3" max="3" width="18.453125" customWidth="1"/>
    <col min="4" max="4" width="17.90625" customWidth="1"/>
    <col min="5" max="5" width="17.6328125" customWidth="1"/>
    <col min="6" max="6" width="30.08984375" customWidth="1"/>
  </cols>
  <sheetData>
    <row r="1" spans="1:5" x14ac:dyDescent="0.35">
      <c r="A1" s="1" t="s">
        <v>0</v>
      </c>
    </row>
    <row r="2" spans="1:5" x14ac:dyDescent="0.35">
      <c r="A2" s="1" t="s">
        <v>12</v>
      </c>
    </row>
    <row r="4" spans="1:5" x14ac:dyDescent="0.35">
      <c r="A4" s="45" t="s">
        <v>1</v>
      </c>
      <c r="B4" s="46"/>
      <c r="C4" s="46"/>
      <c r="D4" s="46"/>
      <c r="E4" s="46"/>
    </row>
    <row r="5" spans="1:5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35">
      <c r="A6" s="4">
        <v>45383</v>
      </c>
      <c r="B6" s="5">
        <v>10</v>
      </c>
      <c r="C6" s="5"/>
      <c r="D6" s="5">
        <v>10</v>
      </c>
      <c r="E6" s="6">
        <f>C6/D6</f>
        <v>0</v>
      </c>
    </row>
    <row r="7" spans="1:5" x14ac:dyDescent="0.35">
      <c r="A7" s="4">
        <v>45413</v>
      </c>
      <c r="B7" s="5">
        <v>16</v>
      </c>
      <c r="C7" s="5"/>
      <c r="D7" s="5">
        <v>16</v>
      </c>
      <c r="E7" s="6">
        <f t="shared" ref="E7:E18" si="0">C7/D7</f>
        <v>0</v>
      </c>
    </row>
    <row r="8" spans="1:5" x14ac:dyDescent="0.35">
      <c r="A8" s="4">
        <v>45444</v>
      </c>
      <c r="B8" s="5">
        <v>10</v>
      </c>
      <c r="C8" s="5">
        <v>10</v>
      </c>
      <c r="D8" s="5">
        <v>10</v>
      </c>
      <c r="E8" s="6">
        <f t="shared" si="0"/>
        <v>1</v>
      </c>
    </row>
    <row r="9" spans="1:5" x14ac:dyDescent="0.35">
      <c r="A9" s="4">
        <v>45474</v>
      </c>
      <c r="B9" s="5">
        <v>16</v>
      </c>
      <c r="C9" s="5">
        <v>3</v>
      </c>
      <c r="D9" s="5">
        <v>16</v>
      </c>
      <c r="E9" s="6">
        <f t="shared" si="0"/>
        <v>0.1875</v>
      </c>
    </row>
    <row r="10" spans="1:5" x14ac:dyDescent="0.35">
      <c r="A10" s="4">
        <v>45505</v>
      </c>
      <c r="B10" s="5">
        <v>10</v>
      </c>
      <c r="C10" s="5">
        <v>16</v>
      </c>
      <c r="D10" s="5">
        <v>10</v>
      </c>
      <c r="E10" s="6">
        <f t="shared" si="0"/>
        <v>1.6</v>
      </c>
    </row>
    <row r="11" spans="1:5" x14ac:dyDescent="0.35">
      <c r="A11" s="4">
        <v>45536</v>
      </c>
      <c r="B11" s="5">
        <v>16</v>
      </c>
      <c r="C11" s="5">
        <v>12</v>
      </c>
      <c r="D11" s="5">
        <v>16</v>
      </c>
      <c r="E11" s="6">
        <f t="shared" si="0"/>
        <v>0.75</v>
      </c>
    </row>
    <row r="12" spans="1:5" x14ac:dyDescent="0.35">
      <c r="A12" s="4">
        <v>45566</v>
      </c>
      <c r="B12" s="5">
        <v>10</v>
      </c>
      <c r="C12" s="5"/>
      <c r="D12" s="5">
        <v>10</v>
      </c>
      <c r="E12" s="6">
        <f t="shared" si="0"/>
        <v>0</v>
      </c>
    </row>
    <row r="13" spans="1:5" x14ac:dyDescent="0.35">
      <c r="A13" s="4">
        <v>45597</v>
      </c>
      <c r="B13" s="5">
        <v>16</v>
      </c>
      <c r="C13" s="5">
        <v>10</v>
      </c>
      <c r="D13" s="5">
        <v>16</v>
      </c>
      <c r="E13" s="6">
        <f t="shared" si="0"/>
        <v>0.625</v>
      </c>
    </row>
    <row r="14" spans="1:5" x14ac:dyDescent="0.35">
      <c r="A14" s="4">
        <v>45627</v>
      </c>
      <c r="B14" s="5">
        <v>10</v>
      </c>
      <c r="C14" s="5"/>
      <c r="D14" s="5">
        <v>10</v>
      </c>
      <c r="E14" s="6">
        <f t="shared" si="0"/>
        <v>0</v>
      </c>
    </row>
    <row r="15" spans="1:5" x14ac:dyDescent="0.35">
      <c r="A15" s="4">
        <v>45658</v>
      </c>
      <c r="B15" s="5">
        <v>19</v>
      </c>
      <c r="C15" s="5">
        <v>18</v>
      </c>
      <c r="D15" s="5">
        <v>19</v>
      </c>
      <c r="E15" s="6">
        <f t="shared" si="0"/>
        <v>0.94736842105263153</v>
      </c>
    </row>
    <row r="16" spans="1:5" x14ac:dyDescent="0.35">
      <c r="A16" s="4">
        <v>45689</v>
      </c>
      <c r="B16" s="5">
        <v>10</v>
      </c>
      <c r="C16" s="5">
        <v>10</v>
      </c>
      <c r="D16" s="5">
        <v>10</v>
      </c>
      <c r="E16" s="6">
        <f t="shared" si="0"/>
        <v>1</v>
      </c>
    </row>
    <row r="17" spans="1:6" x14ac:dyDescent="0.35">
      <c r="A17" s="4">
        <v>45717</v>
      </c>
      <c r="B17" s="5">
        <v>16</v>
      </c>
      <c r="C17" s="5"/>
      <c r="D17" s="5">
        <v>16</v>
      </c>
      <c r="E17" s="6">
        <f t="shared" si="0"/>
        <v>0</v>
      </c>
    </row>
    <row r="18" spans="1:6" x14ac:dyDescent="0.35">
      <c r="B18" s="5">
        <f>SUM(B6:B17)</f>
        <v>159</v>
      </c>
      <c r="C18" s="5">
        <f>SUM(C6:C17)</f>
        <v>79</v>
      </c>
      <c r="D18" s="5">
        <f>SUM(D6:D17)</f>
        <v>159</v>
      </c>
      <c r="E18" s="6">
        <f t="shared" si="0"/>
        <v>0.49685534591194969</v>
      </c>
    </row>
    <row r="19" spans="1:6" x14ac:dyDescent="0.35">
      <c r="B19" s="7"/>
      <c r="C19" s="7"/>
      <c r="D19" s="7"/>
      <c r="E19" s="8"/>
    </row>
    <row r="20" spans="1:6" x14ac:dyDescent="0.35">
      <c r="B20" s="7"/>
      <c r="C20" s="7"/>
      <c r="D20" s="7"/>
      <c r="E20" s="8"/>
    </row>
    <row r="22" spans="1:6" x14ac:dyDescent="0.35">
      <c r="A22" s="45" t="s">
        <v>7</v>
      </c>
      <c r="B22" s="45"/>
      <c r="C22" s="45"/>
      <c r="D22" s="45"/>
      <c r="E22" s="45"/>
      <c r="F22" s="49"/>
    </row>
    <row r="23" spans="1:6" x14ac:dyDescent="0.35">
      <c r="A23" s="2" t="s">
        <v>8</v>
      </c>
      <c r="B23" s="2" t="s">
        <v>9</v>
      </c>
      <c r="C23" s="50" t="s">
        <v>10</v>
      </c>
      <c r="D23" s="51"/>
      <c r="E23" s="50" t="s">
        <v>11</v>
      </c>
      <c r="F23" s="51"/>
    </row>
    <row r="24" spans="1:6" ht="41.25" customHeight="1" x14ac:dyDescent="0.35">
      <c r="A24" s="39" t="s">
        <v>15</v>
      </c>
      <c r="B24" s="26">
        <v>45715</v>
      </c>
      <c r="C24" s="28" t="s">
        <v>16</v>
      </c>
      <c r="D24" s="28"/>
      <c r="E24" s="29" t="s">
        <v>23</v>
      </c>
      <c r="F24" s="29"/>
    </row>
    <row r="25" spans="1:6" ht="52.5" customHeight="1" x14ac:dyDescent="0.35">
      <c r="A25" s="40"/>
      <c r="B25" s="52"/>
      <c r="C25" s="28" t="s">
        <v>17</v>
      </c>
      <c r="D25" s="28"/>
      <c r="E25" s="29" t="s">
        <v>24</v>
      </c>
      <c r="F25" s="29"/>
    </row>
    <row r="26" spans="1:6" ht="47.25" customHeight="1" x14ac:dyDescent="0.35">
      <c r="A26" s="40"/>
      <c r="B26" s="52"/>
      <c r="C26" s="28" t="s">
        <v>18</v>
      </c>
      <c r="D26" s="28"/>
      <c r="E26" s="29" t="s">
        <v>13</v>
      </c>
      <c r="F26" s="29"/>
    </row>
    <row r="27" spans="1:6" ht="42" customHeight="1" x14ac:dyDescent="0.35">
      <c r="A27" s="9" t="s">
        <v>19</v>
      </c>
      <c r="B27" s="10">
        <v>45715</v>
      </c>
      <c r="C27" s="42" t="s">
        <v>20</v>
      </c>
      <c r="D27" s="43"/>
      <c r="E27" s="47"/>
      <c r="F27" s="48"/>
    </row>
    <row r="28" spans="1:6" ht="64.5" customHeight="1" x14ac:dyDescent="0.35">
      <c r="A28" s="39" t="s">
        <v>21</v>
      </c>
      <c r="B28" s="15">
        <v>45715</v>
      </c>
      <c r="C28" s="28" t="s">
        <v>22</v>
      </c>
      <c r="D28" s="28"/>
      <c r="E28" s="29" t="s">
        <v>23</v>
      </c>
      <c r="F28" s="29"/>
    </row>
    <row r="29" spans="1:6" ht="64.5" customHeight="1" x14ac:dyDescent="0.35">
      <c r="A29" s="40"/>
      <c r="B29" s="44"/>
      <c r="C29" s="42" t="s">
        <v>25</v>
      </c>
      <c r="D29" s="43"/>
      <c r="E29" s="29" t="s">
        <v>24</v>
      </c>
      <c r="F29" s="29"/>
    </row>
    <row r="30" spans="1:6" ht="64.5" customHeight="1" x14ac:dyDescent="0.35">
      <c r="A30" s="40"/>
      <c r="B30" s="44"/>
      <c r="C30" s="42" t="s">
        <v>26</v>
      </c>
      <c r="D30" s="43"/>
      <c r="E30" s="20" t="s">
        <v>14</v>
      </c>
      <c r="F30" s="21"/>
    </row>
    <row r="31" spans="1:6" ht="51" customHeight="1" x14ac:dyDescent="0.35">
      <c r="A31" s="39" t="s">
        <v>27</v>
      </c>
      <c r="B31" s="10">
        <v>45715</v>
      </c>
      <c r="C31" s="28" t="s">
        <v>28</v>
      </c>
      <c r="D31" s="28"/>
      <c r="E31" s="29" t="s">
        <v>14</v>
      </c>
      <c r="F31" s="29"/>
    </row>
    <row r="32" spans="1:6" ht="0.65" customHeight="1" x14ac:dyDescent="0.35">
      <c r="A32" s="40"/>
      <c r="B32" s="30"/>
      <c r="C32" s="31"/>
      <c r="D32" s="31"/>
      <c r="E32" s="31"/>
      <c r="F32" s="32"/>
    </row>
    <row r="33" spans="1:6" ht="51" hidden="1" customHeight="1" x14ac:dyDescent="0.35">
      <c r="A33" s="40"/>
      <c r="B33" s="33"/>
      <c r="C33" s="34"/>
      <c r="D33" s="34"/>
      <c r="E33" s="34"/>
      <c r="F33" s="35"/>
    </row>
    <row r="34" spans="1:6" ht="51" hidden="1" customHeight="1" x14ac:dyDescent="0.35">
      <c r="A34" s="41"/>
      <c r="B34" s="36"/>
      <c r="C34" s="37"/>
      <c r="D34" s="37"/>
      <c r="E34" s="37"/>
      <c r="F34" s="38"/>
    </row>
    <row r="35" spans="1:6" ht="49.5" customHeight="1" x14ac:dyDescent="0.35">
      <c r="A35" s="9" t="s">
        <v>29</v>
      </c>
      <c r="B35" s="10">
        <v>45715</v>
      </c>
      <c r="C35" s="28" t="s">
        <v>30</v>
      </c>
      <c r="D35" s="28"/>
      <c r="E35" s="29" t="s">
        <v>23</v>
      </c>
      <c r="F35" s="29"/>
    </row>
    <row r="36" spans="1:6" ht="44.25" customHeight="1" x14ac:dyDescent="0.35">
      <c r="A36" s="11" t="s">
        <v>31</v>
      </c>
      <c r="B36" s="10">
        <v>45715</v>
      </c>
      <c r="C36" s="28" t="s">
        <v>32</v>
      </c>
      <c r="D36" s="28"/>
      <c r="E36" s="29" t="s">
        <v>14</v>
      </c>
      <c r="F36" s="29"/>
    </row>
    <row r="37" spans="1:6" ht="35.4" customHeight="1" x14ac:dyDescent="0.35">
      <c r="A37" s="39" t="s">
        <v>33</v>
      </c>
      <c r="B37" s="53">
        <v>45715</v>
      </c>
      <c r="C37" s="28" t="s">
        <v>34</v>
      </c>
      <c r="D37" s="28"/>
      <c r="E37" s="29" t="s">
        <v>24</v>
      </c>
      <c r="F37" s="29"/>
    </row>
    <row r="38" spans="1:6" ht="37.25" hidden="1" customHeight="1" x14ac:dyDescent="0.35">
      <c r="A38" s="40"/>
      <c r="B38" s="44"/>
      <c r="C38" s="28"/>
      <c r="D38" s="28"/>
      <c r="E38" s="29"/>
      <c r="F38" s="29"/>
    </row>
    <row r="39" spans="1:6" ht="37.25" hidden="1" customHeight="1" x14ac:dyDescent="0.35">
      <c r="A39" s="40"/>
      <c r="B39" s="44"/>
      <c r="C39" s="28"/>
      <c r="D39" s="28"/>
      <c r="E39" s="29"/>
      <c r="F39" s="29"/>
    </row>
    <row r="40" spans="1:6" ht="37.25" hidden="1" customHeight="1" x14ac:dyDescent="0.35">
      <c r="A40" s="40"/>
      <c r="B40" s="44"/>
      <c r="C40" s="28"/>
      <c r="D40" s="28"/>
      <c r="E40" s="29"/>
      <c r="F40" s="29"/>
    </row>
    <row r="41" spans="1:6" ht="37.25" customHeight="1" x14ac:dyDescent="0.35">
      <c r="A41" s="41"/>
      <c r="B41" s="54"/>
      <c r="C41" s="28" t="s">
        <v>35</v>
      </c>
      <c r="D41" s="28"/>
      <c r="E41" s="29" t="s">
        <v>24</v>
      </c>
      <c r="F41" s="29"/>
    </row>
    <row r="42" spans="1:6" ht="31.75" customHeight="1" x14ac:dyDescent="0.35">
      <c r="A42" s="12" t="s">
        <v>36</v>
      </c>
      <c r="B42" s="13">
        <v>45715</v>
      </c>
      <c r="C42" s="18" t="s">
        <v>37</v>
      </c>
      <c r="D42" s="19"/>
      <c r="E42" s="20" t="s">
        <v>24</v>
      </c>
      <c r="F42" s="21"/>
    </row>
    <row r="43" spans="1:6" ht="43.75" customHeight="1" x14ac:dyDescent="0.35">
      <c r="A43" s="24" t="s">
        <v>38</v>
      </c>
      <c r="B43" s="26">
        <v>45715</v>
      </c>
      <c r="C43" s="18" t="s">
        <v>39</v>
      </c>
      <c r="D43" s="19"/>
      <c r="E43" s="22" t="s">
        <v>24</v>
      </c>
      <c r="F43" s="23"/>
    </row>
    <row r="44" spans="1:6" ht="40.25" customHeight="1" x14ac:dyDescent="0.35">
      <c r="A44" s="25"/>
      <c r="B44" s="27"/>
      <c r="C44" s="22" t="s">
        <v>40</v>
      </c>
      <c r="D44" s="23"/>
      <c r="E44" s="22" t="s">
        <v>14</v>
      </c>
      <c r="F44" s="23"/>
    </row>
    <row r="45" spans="1:6" ht="37.25" customHeight="1" x14ac:dyDescent="0.35">
      <c r="A45" s="12" t="s">
        <v>41</v>
      </c>
      <c r="B45" s="14">
        <v>45715</v>
      </c>
      <c r="C45" s="16" t="s">
        <v>20</v>
      </c>
      <c r="D45" s="17"/>
      <c r="E45" s="16"/>
      <c r="F45" s="17"/>
    </row>
  </sheetData>
  <mergeCells count="52">
    <mergeCell ref="C38:D38"/>
    <mergeCell ref="E38:F38"/>
    <mergeCell ref="C39:D39"/>
    <mergeCell ref="E39:F39"/>
    <mergeCell ref="A4:E4"/>
    <mergeCell ref="C27:D27"/>
    <mergeCell ref="E27:F27"/>
    <mergeCell ref="A22:F22"/>
    <mergeCell ref="C24:D24"/>
    <mergeCell ref="E24:F24"/>
    <mergeCell ref="C23:D23"/>
    <mergeCell ref="E23:F23"/>
    <mergeCell ref="A24:A26"/>
    <mergeCell ref="B24:B26"/>
    <mergeCell ref="C26:D26"/>
    <mergeCell ref="E26:F26"/>
    <mergeCell ref="C25:D25"/>
    <mergeCell ref="E25:F25"/>
    <mergeCell ref="B32:F34"/>
    <mergeCell ref="A31:A34"/>
    <mergeCell ref="C28:D28"/>
    <mergeCell ref="E28:F28"/>
    <mergeCell ref="C31:D31"/>
    <mergeCell ref="E31:F31"/>
    <mergeCell ref="C30:D30"/>
    <mergeCell ref="E30:F30"/>
    <mergeCell ref="B29:B30"/>
    <mergeCell ref="A28:A30"/>
    <mergeCell ref="E29:F29"/>
    <mergeCell ref="C29:D29"/>
    <mergeCell ref="A43:A44"/>
    <mergeCell ref="B43:B44"/>
    <mergeCell ref="C44:D44"/>
    <mergeCell ref="E44:F44"/>
    <mergeCell ref="C35:D35"/>
    <mergeCell ref="E35:F35"/>
    <mergeCell ref="C41:D41"/>
    <mergeCell ref="E41:F41"/>
    <mergeCell ref="A37:A41"/>
    <mergeCell ref="B37:B41"/>
    <mergeCell ref="C36:D36"/>
    <mergeCell ref="E36:F36"/>
    <mergeCell ref="E40:F40"/>
    <mergeCell ref="C40:D40"/>
    <mergeCell ref="E37:F37"/>
    <mergeCell ref="C37:D37"/>
    <mergeCell ref="C45:D45"/>
    <mergeCell ref="E45:F45"/>
    <mergeCell ref="C42:D42"/>
    <mergeCell ref="E42:F42"/>
    <mergeCell ref="C43:D43"/>
    <mergeCell ref="E43:F43"/>
  </mergeCell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0D6941F747B4998C2B28852698B1F" ma:contentTypeVersion="15" ma:contentTypeDescription="Create a new document." ma:contentTypeScope="" ma:versionID="b20609dfd61b646870d567d50c458312">
  <xsd:schema xmlns:xsd="http://www.w3.org/2001/XMLSchema" xmlns:xs="http://www.w3.org/2001/XMLSchema" xmlns:p="http://schemas.microsoft.com/office/2006/metadata/properties" xmlns:ns3="c14342bf-6979-4052-857d-7e1e667d996c" xmlns:ns4="54d3608e-d052-4ef0-99f1-f0c5bb434db6" targetNamespace="http://schemas.microsoft.com/office/2006/metadata/properties" ma:root="true" ma:fieldsID="0982c56fdb2c8384375b820476d45816" ns3:_="" ns4:_="">
    <xsd:import namespace="c14342bf-6979-4052-857d-7e1e667d996c"/>
    <xsd:import namespace="54d3608e-d052-4ef0-99f1-f0c5bb434d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342bf-6979-4052-857d-7e1e667d9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3608e-d052-4ef0-99f1-f0c5bb434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4342bf-6979-4052-857d-7e1e667d996c" xsi:nil="true"/>
  </documentManagement>
</p:properties>
</file>

<file path=customXml/itemProps1.xml><?xml version="1.0" encoding="utf-8"?>
<ds:datastoreItem xmlns:ds="http://schemas.openxmlformats.org/officeDocument/2006/customXml" ds:itemID="{DE7A366D-3142-4FB8-A8DE-6E358DE17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342bf-6979-4052-857d-7e1e667d996c"/>
    <ds:schemaRef ds:uri="54d3608e-d052-4ef0-99f1-f0c5bb43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735B7-6E60-4341-808D-307F7911FB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F21ED-E8AB-451C-9371-F0F8529084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4342bf-6979-4052-857d-7e1e667d996c"/>
    <ds:schemaRef ds:uri="http://purl.org/dc/elements/1.1/"/>
    <ds:schemaRef ds:uri="http://schemas.microsoft.com/office/2006/metadata/properties"/>
    <ds:schemaRef ds:uri="54d3608e-d052-4ef0-99f1-f0c5bb434d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Ochil View Housing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Gibb</dc:creator>
  <cp:lastModifiedBy>Kate Oliver</cp:lastModifiedBy>
  <cp:lastPrinted>2016-06-03T11:59:35Z</cp:lastPrinted>
  <dcterms:created xsi:type="dcterms:W3CDTF">2016-04-21T15:03:04Z</dcterms:created>
  <dcterms:modified xsi:type="dcterms:W3CDTF">2025-03-12T14:33:10Z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0x010100FE20D6941F747B4998C2B28852698B1F</vt:lpwstr>
  </property>
</Properties>
</file>